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5480" windowHeight="9975"/>
  </bookViews>
  <sheets>
    <sheet name="приложение 1.2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8" i="1"/>
  <c r="I8" s="1"/>
  <c r="H7"/>
  <c r="I7" s="1"/>
  <c r="I9" l="1"/>
  <c r="I10" s="1"/>
</calcChain>
</file>

<file path=xl/sharedStrings.xml><?xml version="1.0" encoding="utf-8"?>
<sst xmlns="http://schemas.openxmlformats.org/spreadsheetml/2006/main" count="37" uniqueCount="36">
  <si>
    <t>Приложение 1.2</t>
  </si>
  <si>
    <t>СПЕЦИФИКАЦИЯ</t>
  </si>
  <si>
    <t>ЛОТ</t>
  </si>
  <si>
    <t>Поставка оборудования СПД</t>
  </si>
  <si>
    <t>№ п.п.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</si>
  <si>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</si>
  <si>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</si>
  <si>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</si>
  <si>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</si>
  <si>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</si>
  <si>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</si>
  <si>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</si>
  <si>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</si>
  <si>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</si>
  <si>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КОММУТАТОР CISCO ME3400-24TS-AC</t>
  </si>
  <si>
    <t>Коммутатор Cisco МЕ 3400  24FX SFP + 2  SFP AC power</t>
  </si>
  <si>
    <t>шт</t>
  </si>
  <si>
    <t>КОММУТАТОР CISCO ME-3400G-12CS-D</t>
  </si>
  <si>
    <t>Коммутатор Cisco 12*COMBO (10/100/1000 и SFP) + 4 x SFP DC power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</si>
  <si>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</si>
  <si>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</si>
  <si>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</si>
  <si>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</si>
  <si>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</si>
  <si>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</si>
  <si>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</si>
  <si>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</si>
  <si>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</si>
  <si>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Контактное лицо по тех. Вопросам</t>
  </si>
  <si>
    <t xml:space="preserve">  кол-во: 5; г. Уфа, ул. Каспийская, д.14; Мухаметшина З.Р. 89018173671</t>
  </si>
  <si>
    <t xml:space="preserve">  кол-во: 10; г. Уфа, ул. Каспийская, д.14; Мухаметшина З.Р. 89018173671</t>
  </si>
  <si>
    <t>Предельная сумма лота составляет:  1 046 660,00  руб. с НДС.</t>
  </si>
  <si>
    <t>2квартал до  1 июня 2014г.</t>
  </si>
  <si>
    <t>Тимофеев И.А. тел. 221-54-78 эл. почта: timofeev@bashtel.ru</t>
  </si>
  <si>
    <t xml:space="preserve"> Яппарова Р.Д. тел.: (347) 221-56-62;  8-901-817-39-50     эл.почта r.yapparova@bashtel.ru</t>
  </si>
  <si>
    <t>Гарантийные обязательства - 12 месяцев                                                                                                                                                                                                                                                                                                                                       Сертификат соответствия стандартам РФ                                                                                                                                                                                                                                                                                                                                         Постафщик должен быть авторизованным партнером Cisco Systems                                                                                                                                                                                                                                                                                  Авторизационное посьмо от Cisco Cystems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</si>
</sst>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9"/>
  <sheetViews>
    <sheetView tabSelected="1" zoomScale="80" zoomScaleNormal="80" workbookViewId="0">
      <selection activeCell="C13" sqref="C13:J13"/>
    </sheetView>
  </sheetViews>
  <sheetFormatPr defaultRowHeight="15"/>
  <cols>
    <col min="2" max="2" width="38.5703125" customWidth="1"/>
    <col min="3" max="3" width="34.85546875" customWidth="1"/>
    <col min="5" max="5" width="13.85546875" customWidth="1"/>
    <col min="7" max="7" width="12.5703125" customWidth="1"/>
    <col min="8" max="8" width="18.5703125" customWidth="1"/>
    <col min="9" max="9" width="19.85546875" customWidth="1"/>
    <col min="10" max="10" width="33.42578125" customWidth="1"/>
  </cols>
  <sheetData>
    <row r="1" spans="1:25">
      <c r="A1" s="1"/>
      <c r="B1" s="1"/>
      <c r="C1" s="1"/>
      <c r="D1" s="1"/>
      <c r="E1" s="1"/>
      <c r="F1" s="1"/>
      <c r="G1" s="1"/>
      <c r="H1" s="1"/>
      <c r="I1" s="1"/>
      <c r="J1" s="15" t="s">
        <v>0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1" t="s">
        <v>2</v>
      </c>
      <c r="B3" s="18" t="s">
        <v>3</v>
      </c>
      <c r="C3" s="17"/>
      <c r="D3" s="1"/>
      <c r="E3" s="1"/>
      <c r="F3" s="1"/>
      <c r="G3" s="1"/>
      <c r="H3" s="1"/>
      <c r="I3" s="1"/>
      <c r="J3" s="15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>
      <c r="A4" s="46" t="s">
        <v>4</v>
      </c>
      <c r="B4" s="46" t="s">
        <v>5</v>
      </c>
      <c r="C4" s="46" t="s">
        <v>6</v>
      </c>
      <c r="D4" s="46" t="s">
        <v>7</v>
      </c>
      <c r="E4" s="41"/>
      <c r="F4" s="41"/>
      <c r="G4" s="44" t="s">
        <v>8</v>
      </c>
      <c r="H4" s="42" t="s">
        <v>9</v>
      </c>
      <c r="I4" s="47" t="s">
        <v>10</v>
      </c>
      <c r="J4" s="46" t="s">
        <v>11</v>
      </c>
      <c r="K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>
      <c r="A5" s="46"/>
      <c r="B5" s="46"/>
      <c r="C5" s="46"/>
      <c r="D5" s="46"/>
      <c r="E5" s="6" t="s">
        <v>12</v>
      </c>
      <c r="F5" s="6" t="s">
        <v>13</v>
      </c>
      <c r="G5" s="45"/>
      <c r="H5" s="43"/>
      <c r="I5" s="47"/>
      <c r="J5" s="46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>
      <c r="A6" s="10">
        <v>1</v>
      </c>
      <c r="B6" s="10">
        <v>2</v>
      </c>
      <c r="C6" s="10">
        <v>3</v>
      </c>
      <c r="D6" s="10">
        <v>4</v>
      </c>
      <c r="E6" s="10">
        <v>6</v>
      </c>
      <c r="F6" s="10">
        <v>9</v>
      </c>
      <c r="G6" s="10">
        <v>10</v>
      </c>
      <c r="H6" s="10">
        <v>11</v>
      </c>
      <c r="I6" s="10">
        <v>12</v>
      </c>
      <c r="J6" s="10">
        <v>13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67.5" customHeight="1">
      <c r="A7" s="5">
        <v>1</v>
      </c>
      <c r="B7" s="2" t="s">
        <v>14</v>
      </c>
      <c r="C7" s="2" t="s">
        <v>15</v>
      </c>
      <c r="D7" s="26" t="s">
        <v>16</v>
      </c>
      <c r="E7" s="27">
        <v>5</v>
      </c>
      <c r="F7" s="27">
        <v>5</v>
      </c>
      <c r="G7" s="19">
        <v>24000</v>
      </c>
      <c r="H7" s="19">
        <f>G7*F7</f>
        <v>120000</v>
      </c>
      <c r="I7" s="20">
        <f>H7*1.18</f>
        <v>141600</v>
      </c>
      <c r="J7" s="19" t="s">
        <v>29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59.25" customHeight="1">
      <c r="A8" s="5">
        <v>2</v>
      </c>
      <c r="B8" s="2" t="s">
        <v>17</v>
      </c>
      <c r="C8" s="2" t="s">
        <v>18</v>
      </c>
      <c r="D8" s="26" t="s">
        <v>16</v>
      </c>
      <c r="E8" s="27">
        <v>10</v>
      </c>
      <c r="F8" s="27">
        <v>10</v>
      </c>
      <c r="G8" s="19">
        <v>76700</v>
      </c>
      <c r="H8" s="19">
        <f>F8*G8</f>
        <v>767000</v>
      </c>
      <c r="I8" s="20">
        <f>H8*1.18</f>
        <v>905060</v>
      </c>
      <c r="J8" s="19" t="s">
        <v>30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>
      <c r="A9" s="12"/>
      <c r="B9" s="13"/>
      <c r="C9" s="13"/>
      <c r="D9" s="14"/>
      <c r="E9" s="14"/>
      <c r="F9" s="14"/>
      <c r="G9" s="16"/>
      <c r="H9" s="20">
        <v>887000</v>
      </c>
      <c r="I9" s="20">
        <f>SUM(I7:I8)</f>
        <v>1046660</v>
      </c>
      <c r="J9" s="2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11"/>
      <c r="B10" s="3"/>
      <c r="C10" s="3"/>
      <c r="D10" s="11"/>
      <c r="E10" s="11"/>
      <c r="F10" s="11"/>
      <c r="G10" s="11"/>
      <c r="H10" s="11" t="s">
        <v>19</v>
      </c>
      <c r="I10" s="21">
        <f>I9-H9</f>
        <v>159660</v>
      </c>
      <c r="J10" s="2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1" customFormat="1">
      <c r="A11" s="36" t="s">
        <v>31</v>
      </c>
      <c r="B11" s="37"/>
      <c r="C11" s="37"/>
      <c r="D11" s="37"/>
      <c r="E11" s="37"/>
      <c r="F11" s="37"/>
      <c r="G11" s="37"/>
      <c r="H11" s="37"/>
      <c r="I11" s="37"/>
      <c r="J11" s="38"/>
    </row>
    <row r="12" spans="1:25" s="1" customFormat="1">
      <c r="A12" s="29" t="s">
        <v>20</v>
      </c>
      <c r="B12" s="29"/>
      <c r="C12" s="29"/>
      <c r="D12" s="29"/>
      <c r="E12" s="29"/>
      <c r="F12" s="29"/>
      <c r="G12" s="29"/>
      <c r="H12" s="29"/>
      <c r="I12" s="29"/>
      <c r="J12" s="29"/>
    </row>
    <row r="13" spans="1:25" s="1" customFormat="1">
      <c r="A13" s="28" t="s">
        <v>21</v>
      </c>
      <c r="B13" s="28"/>
      <c r="C13" s="30" t="s">
        <v>32</v>
      </c>
      <c r="D13" s="30"/>
      <c r="E13" s="30"/>
      <c r="F13" s="30"/>
      <c r="G13" s="30"/>
      <c r="H13" s="30"/>
      <c r="I13" s="30"/>
      <c r="J13" s="30"/>
    </row>
    <row r="14" spans="1:25" s="1" customFormat="1" ht="32.1" customHeight="1">
      <c r="A14" s="28" t="s">
        <v>22</v>
      </c>
      <c r="B14" s="28"/>
      <c r="C14" s="39" t="s">
        <v>23</v>
      </c>
      <c r="D14" s="39"/>
      <c r="E14" s="39"/>
      <c r="F14" s="39"/>
      <c r="G14" s="39"/>
      <c r="H14" s="39"/>
      <c r="I14" s="39"/>
      <c r="J14" s="39"/>
      <c r="K14" s="3"/>
      <c r="L14" s="3"/>
      <c r="M14" s="3"/>
      <c r="N14" s="3"/>
      <c r="O14" s="3"/>
      <c r="P14" s="3"/>
    </row>
    <row r="15" spans="1:25" s="1" customFormat="1" ht="66" customHeight="1">
      <c r="A15" s="28" t="s">
        <v>24</v>
      </c>
      <c r="B15" s="28"/>
      <c r="C15" s="31" t="s">
        <v>35</v>
      </c>
      <c r="D15" s="32"/>
      <c r="E15" s="32"/>
      <c r="F15" s="32"/>
      <c r="G15" s="32"/>
      <c r="H15" s="32"/>
      <c r="I15" s="32"/>
      <c r="J15" s="33"/>
    </row>
    <row r="16" spans="1:25" s="1" customFormat="1">
      <c r="A16" s="34" t="s">
        <v>25</v>
      </c>
      <c r="B16" s="35"/>
      <c r="C16" s="36" t="s">
        <v>26</v>
      </c>
      <c r="D16" s="37"/>
      <c r="E16" s="37"/>
      <c r="F16" s="37"/>
      <c r="G16" s="37"/>
      <c r="H16" s="37"/>
      <c r="I16" s="37"/>
      <c r="J16" s="38"/>
    </row>
    <row r="17" spans="1:10" s="1" customFormat="1">
      <c r="A17" s="28" t="s">
        <v>27</v>
      </c>
      <c r="B17" s="28"/>
      <c r="C17" s="29" t="s">
        <v>34</v>
      </c>
      <c r="D17" s="29"/>
      <c r="E17" s="29"/>
      <c r="F17" s="29"/>
      <c r="G17" s="29"/>
      <c r="H17" s="29"/>
      <c r="I17" s="29"/>
      <c r="J17" s="29"/>
    </row>
    <row r="18" spans="1:10" s="1" customFormat="1">
      <c r="A18" s="28" t="s">
        <v>28</v>
      </c>
      <c r="B18" s="28"/>
      <c r="C18" s="30" t="s">
        <v>33</v>
      </c>
      <c r="D18" s="30"/>
      <c r="E18" s="30"/>
      <c r="F18" s="30"/>
      <c r="G18" s="30"/>
      <c r="H18" s="30"/>
      <c r="I18" s="30"/>
      <c r="J18" s="30"/>
    </row>
    <row r="19" spans="1:10" s="1" customFormat="1">
      <c r="A19" s="24"/>
      <c r="B19" s="24"/>
      <c r="C19" s="25"/>
      <c r="D19" s="25"/>
      <c r="E19" s="25"/>
      <c r="F19" s="25"/>
      <c r="G19" s="25"/>
      <c r="H19" s="25"/>
      <c r="I19" s="25"/>
      <c r="J19" s="25"/>
    </row>
  </sheetData>
  <mergeCells count="24">
    <mergeCell ref="A2:J2"/>
    <mergeCell ref="E4:F4"/>
    <mergeCell ref="H4:H5"/>
    <mergeCell ref="G4:G5"/>
    <mergeCell ref="A4:A5"/>
    <mergeCell ref="B4:B5"/>
    <mergeCell ref="I4:I5"/>
    <mergeCell ref="J4:J5"/>
    <mergeCell ref="C4:C5"/>
    <mergeCell ref="D4:D5"/>
    <mergeCell ref="A12:J12"/>
    <mergeCell ref="C13:J13"/>
    <mergeCell ref="A14:B14"/>
    <mergeCell ref="C14:J14"/>
    <mergeCell ref="A11:J11"/>
    <mergeCell ref="A17:B17"/>
    <mergeCell ref="A18:B18"/>
    <mergeCell ref="C17:J17"/>
    <mergeCell ref="C18:J18"/>
    <mergeCell ref="A13:B13"/>
    <mergeCell ref="A15:B15"/>
    <mergeCell ref="C15:J15"/>
    <mergeCell ref="A16:B16"/>
    <mergeCell ref="C16:J1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1.2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2014-02-07T08:37:43Z</cp:lastPrinted>
  <dcterms:created xsi:type="dcterms:W3CDTF">2014-02-06T10:47:26Z</dcterms:created>
  <dcterms:modified xsi:type="dcterms:W3CDTF">2014-02-12T10:51:44Z</dcterms:modified>
</cp:coreProperties>
</file>